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Z22" i="1"/>
  <c r="Z21"/>
  <c r="Z20"/>
  <c r="Z19"/>
  <c r="Z18"/>
  <c r="Z17"/>
  <c r="Z16"/>
  <c r="Z13"/>
  <c r="Z12"/>
  <c r="Z11"/>
  <c r="Z8"/>
  <c r="Z7"/>
  <c r="Z9" l="1"/>
</calcChain>
</file>

<file path=xl/sharedStrings.xml><?xml version="1.0" encoding="utf-8"?>
<sst xmlns="http://schemas.openxmlformats.org/spreadsheetml/2006/main" count="78" uniqueCount="59">
  <si>
    <t>Муниципальное образование</t>
  </si>
  <si>
    <t>Наименование образовательной организации</t>
  </si>
  <si>
    <t>Педагогический стаж работы в образовательных организациях</t>
  </si>
  <si>
    <t>Стаж работы в должности руководителя образовательной организации</t>
  </si>
  <si>
    <t>1. Показатели по качеству управленческой деятельности</t>
  </si>
  <si>
    <t>В образовательной организации сформирована объективная ВСОКО (да - 1/ нет - 0)</t>
  </si>
  <si>
    <t>Образовательная организация по итогам отчетного периода не имеет признаков необъективных образовательных результатов при проведении оценки качества образования на федеральном уровне (да - 1/ нет - 0)</t>
  </si>
  <si>
    <t>В образовательной организации сформирована система профилактики школьной неуспешности (да - 1/ нет - 0)</t>
  </si>
  <si>
    <t>В образовательной организации программы дополнительного образования реализуются на основании учета потребностей обучающихся (да - 1/ нет - 0)</t>
  </si>
  <si>
    <t>В образовательной организации реализуются программы по выявлению и развитию талантов у обучающихся (да - 1/ нет - 0)</t>
  </si>
  <si>
    <t>критерии</t>
  </si>
  <si>
    <t>Цимлянский</t>
  </si>
  <si>
    <t>Руководитель образовательной организации обладает требуемым уровнем профессиональной подготовки (да - 1/ нет - 0)</t>
  </si>
  <si>
    <t>Информация о руководителе</t>
  </si>
  <si>
    <t>2. Показатели по достижению обучающимися планируемых результатов освоения основных образовательных программ</t>
  </si>
  <si>
    <t>3. Показатели по оценке компетенций руководителей образовательных организаций</t>
  </si>
  <si>
    <t>Указать значение  в %, с точностью до десятых</t>
  </si>
  <si>
    <t>Руководитель образовательной организации  прошел дополнительную профессиональную подготовку по направлениям подготовки «Государственное и муниципальное управление», «Менеджмент», «Управление персоналом» (да - 1/ нет - 0)</t>
  </si>
  <si>
    <t>Ответ  (да -1 или нет - 0)</t>
  </si>
  <si>
    <t>4. Показатели по созданию условий для реализации основных образовательных программ</t>
  </si>
  <si>
    <t>В отношении руководителя образовательной организации проводилась оценка качества управленческой деятельности  (да - 1/ нет - 0)</t>
  </si>
  <si>
    <t xml:space="preserve"> Указать значение  в %, с точностью до десятых</t>
  </si>
  <si>
    <t>5. Материально- технические условия</t>
  </si>
  <si>
    <t xml:space="preserve">критерии </t>
  </si>
  <si>
    <t>чел.</t>
  </si>
  <si>
    <t>%</t>
  </si>
  <si>
    <t>да - 1/ нет - 0</t>
  </si>
  <si>
    <t xml:space="preserve">В образовательной организации соблюдены санитарно-гигиенические нормы в процессе проведения учебных занятий  </t>
  </si>
  <si>
    <t>Доля обучающихся 4-х классов, которые достигли базового уровня предметной подготовки при освоении образовательных программ начального общего образования  по итогам учебного года (100%=2 баллов; 95-99 %=1 балла; до 95 баллов=0 баллов)</t>
  </si>
  <si>
    <t>Доля обучающихся  9 классов, которые достигли базового уровня предметной подготовки при освоении образовательных программ основного общего образования (100%=2 баллов; 95-99 %=1 балла; до 95 баллов=0 баллов)</t>
  </si>
  <si>
    <t>Доля обучающихся  11 классов, которые достигли базового уровня предметной подготовки при освоении образовательных программ среднего общего образования (100%=2 баллов; 95-99 %=1 балла; до 95 баллов=0 баллов)</t>
  </si>
  <si>
    <t>Укомплектованность образовательной организации педагогическими работниками на начало текущего учебного года, % (100%=1 балл, до 99 =0 баллов))</t>
  </si>
  <si>
    <t>% обеспеченности обучающихся учебниками (100% -3 балла, 95-99%-2 балл, до 95 баллов - 1 балл )</t>
  </si>
  <si>
    <t>Количество обучающихся  в расчете на  1 персональный компьютер (1 чел.=1 балл)</t>
  </si>
  <si>
    <t>Доля педагогических работников, освоивших за последние 3 года дополнительные профессиональные программы по профилю педагогической деятельности, от общего количества педагогических работников, % (1%=1 балл)</t>
  </si>
  <si>
    <t>Доля педагогических работников с установленной первой и высшей квалификационной категорией от общего количества педагогических работников, % (1%=1 балл)</t>
  </si>
  <si>
    <t>Доля педагогических работников с высшим образованием от общего количества педагогических работников, % (1%=1 балл)</t>
  </si>
  <si>
    <t>Доля педагогических работников до 35 лет от общего количества педагогических работников, % (1%=1 балл)</t>
  </si>
  <si>
    <t>Доля педагогических работников со стажем работы до 3 лет образованием от общего количества педагогических работников, % (1%=1 балл)</t>
  </si>
  <si>
    <t>Итоговый балл</t>
  </si>
  <si>
    <t>№</t>
  </si>
  <si>
    <t>МБОУ лицей №1 г.Цимлянска</t>
  </si>
  <si>
    <t>МБОУ СОШ №2 г.Цимлянска</t>
  </si>
  <si>
    <t>МБОУ СОШ №3 г.Цимлянска</t>
  </si>
  <si>
    <t>МБОУ Лозновская ООШ</t>
  </si>
  <si>
    <t>МБОУ ВСОШ</t>
  </si>
  <si>
    <t>МБОУ Лозновская СОШ</t>
  </si>
  <si>
    <t xml:space="preserve"> МБОУ Красноярская  СОШ</t>
  </si>
  <si>
    <t>МБОУ Камышевская  СОШ</t>
  </si>
  <si>
    <t>МБОУ Калининская  СОШ</t>
  </si>
  <si>
    <t>МБОУ Маркинская  СОШ</t>
  </si>
  <si>
    <t>МБОУ Новоцимлянская  СОШ</t>
  </si>
  <si>
    <t>МБОУ Паршиковская  СОШ</t>
  </si>
  <si>
    <t>МБОУ Саркеловская  СОШ</t>
  </si>
  <si>
    <t>МБОУ Антоновская  ООШ</t>
  </si>
  <si>
    <t>МБОУ Дубравненская ООШ</t>
  </si>
  <si>
    <t>МБОУ Хорошевская ООШ</t>
  </si>
  <si>
    <t>Приложение к приказу отлела образования  от    23.06.2022     № 314</t>
  </si>
  <si>
    <t xml:space="preserve">Мониторинг эффективности  руководителей общеобразовательных  организаций Цимлянского района, 2021 - 2022 учебный год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</si>
</sst>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6" borderId="10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7" fillId="0" borderId="0" xfId="0" applyFont="1"/>
    <xf numFmtId="0" fontId="5" fillId="0" borderId="5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textRotation="9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textRotation="90" wrapText="1"/>
    </xf>
    <xf numFmtId="0" fontId="3" fillId="0" borderId="10" xfId="0" applyFont="1" applyBorder="1" applyAlignment="1">
      <alignment horizontal="center" textRotation="90" wrapText="1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/>
    <xf numFmtId="0" fontId="8" fillId="2" borderId="1" xfId="0" applyFont="1" applyFill="1" applyBorder="1"/>
    <xf numFmtId="0" fontId="8" fillId="6" borderId="1" xfId="0" applyFont="1" applyFill="1" applyBorder="1"/>
    <xf numFmtId="0" fontId="8" fillId="5" borderId="1" xfId="0" applyFont="1" applyFill="1" applyBorder="1"/>
    <xf numFmtId="0" fontId="8" fillId="3" borderId="1" xfId="0" applyFont="1" applyFill="1" applyBorder="1"/>
    <xf numFmtId="0" fontId="3" fillId="6" borderId="1" xfId="0" applyFont="1" applyFill="1" applyBorder="1"/>
    <xf numFmtId="0" fontId="9" fillId="0" borderId="1" xfId="0" applyFont="1" applyBorder="1"/>
    <xf numFmtId="0" fontId="10" fillId="0" borderId="1" xfId="0" applyFont="1" applyBorder="1"/>
    <xf numFmtId="0" fontId="10" fillId="2" borderId="1" xfId="0" applyFont="1" applyFill="1" applyBorder="1"/>
    <xf numFmtId="0" fontId="10" fillId="6" borderId="1" xfId="0" applyFont="1" applyFill="1" applyBorder="1"/>
    <xf numFmtId="0" fontId="10" fillId="5" borderId="1" xfId="0" applyFont="1" applyFill="1" applyBorder="1"/>
    <xf numFmtId="0" fontId="10" fillId="3" borderId="1" xfId="0" applyFont="1" applyFill="1" applyBorder="1"/>
    <xf numFmtId="0" fontId="9" fillId="6" borderId="1" xfId="0" applyFont="1" applyFill="1" applyBorder="1"/>
    <xf numFmtId="0" fontId="3" fillId="4" borderId="1" xfId="0" applyFont="1" applyFill="1" applyBorder="1"/>
    <xf numFmtId="0" fontId="8" fillId="4" borderId="1" xfId="0" applyFont="1" applyFill="1" applyBorder="1"/>
    <xf numFmtId="0" fontId="8" fillId="9" borderId="1" xfId="0" applyFont="1" applyFill="1" applyBorder="1"/>
    <xf numFmtId="0" fontId="8" fillId="8" borderId="1" xfId="0" applyFont="1" applyFill="1" applyBorder="1"/>
    <xf numFmtId="0" fontId="8" fillId="7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FFFF99"/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2"/>
  <sheetViews>
    <sheetView tabSelected="1" view="pageBreakPreview" topLeftCell="A4" zoomScale="60" zoomScaleNormal="60" workbookViewId="0">
      <selection activeCell="K15" sqref="K15"/>
    </sheetView>
  </sheetViews>
  <sheetFormatPr defaultRowHeight="15"/>
  <cols>
    <col min="1" max="1" width="6.5703125" customWidth="1"/>
    <col min="2" max="2" width="14.42578125" customWidth="1"/>
    <col min="3" max="3" width="33.42578125" customWidth="1"/>
    <col min="4" max="4" width="9.42578125" customWidth="1"/>
    <col min="5" max="5" width="9.140625" customWidth="1"/>
    <col min="7" max="7" width="11.28515625" customWidth="1"/>
    <col min="8" max="8" width="11.140625" customWidth="1"/>
    <col min="9" max="10" width="11" customWidth="1"/>
    <col min="11" max="11" width="15.140625" customWidth="1"/>
    <col min="12" max="12" width="13.85546875" customWidth="1"/>
    <col min="13" max="13" width="13.28515625" customWidth="1"/>
    <col min="14" max="14" width="10.42578125" customWidth="1"/>
    <col min="15" max="15" width="15.85546875" customWidth="1"/>
    <col min="16" max="16" width="12" customWidth="1"/>
    <col min="22" max="22" width="13.7109375" customWidth="1"/>
    <col min="25" max="25" width="10.85546875" customWidth="1"/>
    <col min="26" max="26" width="13.140625" customWidth="1"/>
  </cols>
  <sheetData>
    <row r="1" spans="1:26">
      <c r="T1" t="s">
        <v>57</v>
      </c>
    </row>
    <row r="2" spans="1:26" ht="32.25" customHeight="1">
      <c r="B2" s="16" t="s">
        <v>58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6" ht="60.75" customHeight="1">
      <c r="A3" s="13" t="s">
        <v>40</v>
      </c>
      <c r="B3" s="24" t="s">
        <v>0</v>
      </c>
      <c r="C3" s="32" t="s">
        <v>1</v>
      </c>
      <c r="D3" s="36" t="s">
        <v>13</v>
      </c>
      <c r="E3" s="37"/>
      <c r="F3" s="35" t="s">
        <v>4</v>
      </c>
      <c r="G3" s="35"/>
      <c r="H3" s="35"/>
      <c r="I3" s="35"/>
      <c r="J3" s="35"/>
      <c r="K3" s="22" t="s">
        <v>14</v>
      </c>
      <c r="L3" s="22"/>
      <c r="M3" s="22"/>
      <c r="N3" s="44" t="s">
        <v>15</v>
      </c>
      <c r="O3" s="44"/>
      <c r="P3" s="44"/>
      <c r="Q3" s="25" t="s">
        <v>19</v>
      </c>
      <c r="R3" s="25"/>
      <c r="S3" s="25"/>
      <c r="T3" s="25"/>
      <c r="U3" s="25"/>
      <c r="V3" s="25"/>
      <c r="W3" s="22" t="s">
        <v>22</v>
      </c>
      <c r="X3" s="22"/>
      <c r="Y3" s="22"/>
      <c r="Z3" s="11" t="s">
        <v>39</v>
      </c>
    </row>
    <row r="4" spans="1:26" ht="28.5" customHeight="1">
      <c r="A4" s="14"/>
      <c r="B4" s="24"/>
      <c r="C4" s="33"/>
      <c r="D4" s="38"/>
      <c r="E4" s="39"/>
      <c r="F4" s="40" t="s">
        <v>10</v>
      </c>
      <c r="G4" s="41"/>
      <c r="H4" s="41"/>
      <c r="I4" s="41"/>
      <c r="J4" s="42"/>
      <c r="K4" s="17" t="s">
        <v>10</v>
      </c>
      <c r="L4" s="18"/>
      <c r="M4" s="18"/>
      <c r="N4" s="45" t="s">
        <v>10</v>
      </c>
      <c r="O4" s="46"/>
      <c r="P4" s="46"/>
      <c r="Q4" s="26" t="s">
        <v>23</v>
      </c>
      <c r="R4" s="26"/>
      <c r="S4" s="26"/>
      <c r="T4" s="26"/>
      <c r="U4" s="26"/>
      <c r="V4" s="26"/>
      <c r="W4" s="23" t="s">
        <v>23</v>
      </c>
      <c r="X4" s="23"/>
      <c r="Y4" s="23"/>
      <c r="Z4" s="12"/>
    </row>
    <row r="5" spans="1:26" s="1" customFormat="1" ht="409.6" customHeight="1">
      <c r="A5" s="14"/>
      <c r="B5" s="24"/>
      <c r="C5" s="33"/>
      <c r="D5" s="30" t="s">
        <v>2</v>
      </c>
      <c r="E5" s="30" t="s">
        <v>3</v>
      </c>
      <c r="F5" s="2" t="s">
        <v>5</v>
      </c>
      <c r="G5" s="3" t="s">
        <v>6</v>
      </c>
      <c r="H5" s="3" t="s">
        <v>7</v>
      </c>
      <c r="I5" s="2" t="s">
        <v>8</v>
      </c>
      <c r="J5" s="2" t="s">
        <v>9</v>
      </c>
      <c r="K5" s="8" t="s">
        <v>28</v>
      </c>
      <c r="L5" s="8" t="s">
        <v>29</v>
      </c>
      <c r="M5" s="6" t="s">
        <v>30</v>
      </c>
      <c r="N5" s="4" t="s">
        <v>12</v>
      </c>
      <c r="O5" s="5" t="s">
        <v>17</v>
      </c>
      <c r="P5" s="4" t="s">
        <v>20</v>
      </c>
      <c r="Q5" s="9" t="s">
        <v>31</v>
      </c>
      <c r="R5" s="9" t="s">
        <v>35</v>
      </c>
      <c r="S5" s="9" t="s">
        <v>36</v>
      </c>
      <c r="T5" s="9" t="s">
        <v>37</v>
      </c>
      <c r="U5" s="9" t="s">
        <v>38</v>
      </c>
      <c r="V5" s="9" t="s">
        <v>34</v>
      </c>
      <c r="W5" s="6" t="s">
        <v>33</v>
      </c>
      <c r="X5" s="6" t="s">
        <v>32</v>
      </c>
      <c r="Y5" s="6" t="s">
        <v>27</v>
      </c>
      <c r="Z5" s="12"/>
    </row>
    <row r="6" spans="1:26" s="1" customFormat="1" ht="31.5" customHeight="1">
      <c r="A6" s="15"/>
      <c r="B6" s="24"/>
      <c r="C6" s="34"/>
      <c r="D6" s="31"/>
      <c r="E6" s="31"/>
      <c r="F6" s="43" t="s">
        <v>18</v>
      </c>
      <c r="G6" s="43"/>
      <c r="H6" s="43"/>
      <c r="I6" s="43"/>
      <c r="J6" s="43"/>
      <c r="K6" s="19" t="s">
        <v>16</v>
      </c>
      <c r="L6" s="20"/>
      <c r="M6" s="21"/>
      <c r="N6" s="47" t="s">
        <v>18</v>
      </c>
      <c r="O6" s="48"/>
      <c r="P6" s="49"/>
      <c r="Q6" s="27" t="s">
        <v>21</v>
      </c>
      <c r="R6" s="28"/>
      <c r="S6" s="28"/>
      <c r="T6" s="28"/>
      <c r="U6" s="28"/>
      <c r="V6" s="29"/>
      <c r="W6" s="7" t="s">
        <v>24</v>
      </c>
      <c r="X6" s="7" t="s">
        <v>25</v>
      </c>
      <c r="Y6" s="7" t="s">
        <v>26</v>
      </c>
      <c r="Z6" s="12"/>
    </row>
    <row r="7" spans="1:26" s="10" customFormat="1" ht="15.75">
      <c r="A7" s="50">
        <v>1</v>
      </c>
      <c r="B7" s="50" t="s">
        <v>11</v>
      </c>
      <c r="C7" s="50" t="s">
        <v>41</v>
      </c>
      <c r="D7" s="51">
        <v>34</v>
      </c>
      <c r="E7" s="51">
        <v>15</v>
      </c>
      <c r="F7" s="52">
        <v>1</v>
      </c>
      <c r="G7" s="52">
        <v>1</v>
      </c>
      <c r="H7" s="52">
        <v>1</v>
      </c>
      <c r="I7" s="52">
        <v>1</v>
      </c>
      <c r="J7" s="52">
        <v>1</v>
      </c>
      <c r="K7" s="53">
        <v>2</v>
      </c>
      <c r="L7" s="53">
        <v>1</v>
      </c>
      <c r="M7" s="53">
        <v>2</v>
      </c>
      <c r="N7" s="54">
        <v>1</v>
      </c>
      <c r="O7" s="54">
        <v>1</v>
      </c>
      <c r="P7" s="54">
        <v>0</v>
      </c>
      <c r="Q7" s="55">
        <v>1</v>
      </c>
      <c r="R7" s="55">
        <v>67</v>
      </c>
      <c r="S7" s="55">
        <v>89</v>
      </c>
      <c r="T7" s="55">
        <v>11</v>
      </c>
      <c r="U7" s="55">
        <v>5</v>
      </c>
      <c r="V7" s="55">
        <v>100</v>
      </c>
      <c r="W7" s="56">
        <v>10</v>
      </c>
      <c r="X7" s="56">
        <v>3</v>
      </c>
      <c r="Y7" s="56">
        <v>1</v>
      </c>
      <c r="Z7" s="51">
        <f>SUM(F7:Y7)</f>
        <v>299</v>
      </c>
    </row>
    <row r="8" spans="1:26" s="10" customFormat="1" ht="18.75">
      <c r="A8" s="50">
        <v>2</v>
      </c>
      <c r="B8" s="57" t="s">
        <v>11</v>
      </c>
      <c r="C8" s="57" t="s">
        <v>42</v>
      </c>
      <c r="D8" s="58">
        <v>37</v>
      </c>
      <c r="E8" s="58">
        <v>13</v>
      </c>
      <c r="F8" s="59">
        <v>1</v>
      </c>
      <c r="G8" s="59">
        <v>1</v>
      </c>
      <c r="H8" s="59">
        <v>1</v>
      </c>
      <c r="I8" s="59">
        <v>1</v>
      </c>
      <c r="J8" s="59">
        <v>1</v>
      </c>
      <c r="K8" s="60">
        <v>2</v>
      </c>
      <c r="L8" s="60">
        <v>1</v>
      </c>
      <c r="M8" s="60">
        <v>2</v>
      </c>
      <c r="N8" s="61">
        <v>1</v>
      </c>
      <c r="O8" s="61">
        <v>1</v>
      </c>
      <c r="P8" s="61">
        <v>0</v>
      </c>
      <c r="Q8" s="62">
        <v>1</v>
      </c>
      <c r="R8" s="62">
        <v>56</v>
      </c>
      <c r="S8" s="62">
        <v>77</v>
      </c>
      <c r="T8" s="62">
        <v>28</v>
      </c>
      <c r="U8" s="62">
        <v>15</v>
      </c>
      <c r="V8" s="62">
        <v>69</v>
      </c>
      <c r="W8" s="63">
        <v>5</v>
      </c>
      <c r="X8" s="63">
        <v>3</v>
      </c>
      <c r="Y8" s="63">
        <v>1</v>
      </c>
      <c r="Z8" s="58">
        <f>SUM(F8:Y8)</f>
        <v>267</v>
      </c>
    </row>
    <row r="9" spans="1:26" s="10" customFormat="1" ht="15.75">
      <c r="A9" s="50">
        <v>3</v>
      </c>
      <c r="B9" s="64" t="s">
        <v>11</v>
      </c>
      <c r="C9" s="50" t="s">
        <v>43</v>
      </c>
      <c r="D9" s="51">
        <v>44</v>
      </c>
      <c r="E9" s="51">
        <v>24</v>
      </c>
      <c r="F9" s="52">
        <v>1</v>
      </c>
      <c r="G9" s="52">
        <v>1</v>
      </c>
      <c r="H9" s="52">
        <v>1</v>
      </c>
      <c r="I9" s="52">
        <v>1</v>
      </c>
      <c r="J9" s="52">
        <v>1</v>
      </c>
      <c r="K9" s="53">
        <v>1</v>
      </c>
      <c r="L9" s="53">
        <v>2</v>
      </c>
      <c r="M9" s="53">
        <v>2</v>
      </c>
      <c r="N9" s="54">
        <v>1</v>
      </c>
      <c r="O9" s="54">
        <v>1</v>
      </c>
      <c r="P9" s="54">
        <v>1</v>
      </c>
      <c r="Q9" s="55">
        <v>1</v>
      </c>
      <c r="R9" s="55">
        <v>48</v>
      </c>
      <c r="S9" s="55">
        <v>90</v>
      </c>
      <c r="T9" s="55">
        <v>23</v>
      </c>
      <c r="U9" s="55">
        <v>14</v>
      </c>
      <c r="V9" s="55">
        <v>100</v>
      </c>
      <c r="W9" s="56">
        <v>12</v>
      </c>
      <c r="X9" s="56">
        <v>3</v>
      </c>
      <c r="Y9" s="56">
        <v>1</v>
      </c>
      <c r="Z9" s="51">
        <f>SUM(F9:Y9)</f>
        <v>305</v>
      </c>
    </row>
    <row r="10" spans="1:26" s="10" customFormat="1" ht="15.75">
      <c r="A10" s="50">
        <v>4</v>
      </c>
      <c r="B10" s="50" t="s">
        <v>11</v>
      </c>
      <c r="C10" s="50" t="s">
        <v>47</v>
      </c>
      <c r="D10" s="65">
        <v>25</v>
      </c>
      <c r="E10" s="65">
        <v>2</v>
      </c>
      <c r="F10" s="52">
        <v>1</v>
      </c>
      <c r="G10" s="52">
        <v>1</v>
      </c>
      <c r="H10" s="52">
        <v>1</v>
      </c>
      <c r="I10" s="52">
        <v>1</v>
      </c>
      <c r="J10" s="52">
        <v>1</v>
      </c>
      <c r="K10" s="53">
        <v>2</v>
      </c>
      <c r="L10" s="53">
        <v>2</v>
      </c>
      <c r="M10" s="53">
        <v>2</v>
      </c>
      <c r="N10" s="66">
        <v>1</v>
      </c>
      <c r="O10" s="66">
        <v>1</v>
      </c>
      <c r="P10" s="66">
        <v>1</v>
      </c>
      <c r="Q10" s="67">
        <v>1</v>
      </c>
      <c r="R10" s="67">
        <v>57</v>
      </c>
      <c r="S10" s="67">
        <v>67</v>
      </c>
      <c r="T10" s="67">
        <v>9</v>
      </c>
      <c r="U10" s="67">
        <v>4</v>
      </c>
      <c r="V10" s="67">
        <v>94</v>
      </c>
      <c r="W10" s="68">
        <v>8</v>
      </c>
      <c r="X10" s="53">
        <v>3</v>
      </c>
      <c r="Y10" s="53">
        <v>1</v>
      </c>
      <c r="Z10" s="51">
        <v>258</v>
      </c>
    </row>
    <row r="11" spans="1:26" s="10" customFormat="1" ht="15.75">
      <c r="A11" s="50">
        <v>5</v>
      </c>
      <c r="B11" s="50" t="s">
        <v>11</v>
      </c>
      <c r="C11" s="50" t="s">
        <v>48</v>
      </c>
      <c r="D11" s="51">
        <v>25</v>
      </c>
      <c r="E11" s="51">
        <v>8</v>
      </c>
      <c r="F11" s="52">
        <v>1</v>
      </c>
      <c r="G11" s="52">
        <v>1</v>
      </c>
      <c r="H11" s="52">
        <v>1</v>
      </c>
      <c r="I11" s="52">
        <v>1</v>
      </c>
      <c r="J11" s="52">
        <v>1</v>
      </c>
      <c r="K11" s="53">
        <v>2</v>
      </c>
      <c r="L11" s="53">
        <v>2</v>
      </c>
      <c r="M11" s="53">
        <v>2</v>
      </c>
      <c r="N11" s="54">
        <v>1</v>
      </c>
      <c r="O11" s="54">
        <v>1</v>
      </c>
      <c r="P11" s="54">
        <v>1</v>
      </c>
      <c r="Q11" s="55">
        <v>1</v>
      </c>
      <c r="R11" s="55">
        <v>53</v>
      </c>
      <c r="S11" s="55">
        <v>77</v>
      </c>
      <c r="T11" s="55">
        <v>35</v>
      </c>
      <c r="U11" s="55">
        <v>12</v>
      </c>
      <c r="V11" s="55">
        <v>35</v>
      </c>
      <c r="W11" s="53">
        <v>3</v>
      </c>
      <c r="X11" s="53">
        <v>3</v>
      </c>
      <c r="Y11" s="53">
        <v>1</v>
      </c>
      <c r="Z11" s="51">
        <f>SUM(F11:Y11)</f>
        <v>234</v>
      </c>
    </row>
    <row r="12" spans="1:26" s="10" customFormat="1" ht="15.75">
      <c r="A12" s="50">
        <v>6</v>
      </c>
      <c r="B12" s="64" t="s">
        <v>11</v>
      </c>
      <c r="C12" s="50" t="s">
        <v>49</v>
      </c>
      <c r="D12" s="51">
        <v>32</v>
      </c>
      <c r="E12" s="51">
        <v>19.5</v>
      </c>
      <c r="F12" s="52">
        <v>1</v>
      </c>
      <c r="G12" s="52">
        <v>1</v>
      </c>
      <c r="H12" s="52">
        <v>1</v>
      </c>
      <c r="I12" s="52">
        <v>1</v>
      </c>
      <c r="J12" s="52">
        <v>1</v>
      </c>
      <c r="K12" s="53">
        <v>2</v>
      </c>
      <c r="L12" s="53">
        <v>2</v>
      </c>
      <c r="M12" s="53">
        <v>2</v>
      </c>
      <c r="N12" s="54">
        <v>1</v>
      </c>
      <c r="O12" s="54">
        <v>1</v>
      </c>
      <c r="P12" s="54">
        <v>1</v>
      </c>
      <c r="Q12" s="55">
        <v>1</v>
      </c>
      <c r="R12" s="55">
        <v>36.299999999999997</v>
      </c>
      <c r="S12" s="55">
        <v>77.3</v>
      </c>
      <c r="T12" s="55">
        <v>13.6</v>
      </c>
      <c r="U12" s="55">
        <v>0</v>
      </c>
      <c r="V12" s="55">
        <v>30</v>
      </c>
      <c r="W12" s="53">
        <v>5.6</v>
      </c>
      <c r="X12" s="53">
        <v>3</v>
      </c>
      <c r="Y12" s="53">
        <v>1</v>
      </c>
      <c r="Z12" s="51">
        <f>SUM(F12:Y12)</f>
        <v>181.79999999999998</v>
      </c>
    </row>
    <row r="13" spans="1:26" s="10" customFormat="1" ht="15.75">
      <c r="A13" s="50">
        <v>7</v>
      </c>
      <c r="B13" s="50" t="s">
        <v>11</v>
      </c>
      <c r="C13" s="50" t="s">
        <v>46</v>
      </c>
      <c r="D13" s="51">
        <v>34</v>
      </c>
      <c r="E13" s="51">
        <v>18</v>
      </c>
      <c r="F13" s="52">
        <v>1</v>
      </c>
      <c r="G13" s="52">
        <v>1</v>
      </c>
      <c r="H13" s="52">
        <v>1</v>
      </c>
      <c r="I13" s="52">
        <v>1</v>
      </c>
      <c r="J13" s="52">
        <v>1</v>
      </c>
      <c r="K13" s="53">
        <v>2</v>
      </c>
      <c r="L13" s="53">
        <v>2</v>
      </c>
      <c r="M13" s="53">
        <v>2</v>
      </c>
      <c r="N13" s="54">
        <v>1</v>
      </c>
      <c r="O13" s="54">
        <v>1</v>
      </c>
      <c r="P13" s="54">
        <v>1</v>
      </c>
      <c r="Q13" s="55">
        <v>1</v>
      </c>
      <c r="R13" s="55">
        <v>88</v>
      </c>
      <c r="S13" s="55">
        <v>84</v>
      </c>
      <c r="T13" s="55">
        <v>16</v>
      </c>
      <c r="U13" s="55">
        <v>4</v>
      </c>
      <c r="V13" s="55">
        <v>100</v>
      </c>
      <c r="W13" s="53">
        <v>6</v>
      </c>
      <c r="X13" s="53">
        <v>3</v>
      </c>
      <c r="Y13" s="53">
        <v>1</v>
      </c>
      <c r="Z13" s="51">
        <f>SUM(F13:Y13)</f>
        <v>317</v>
      </c>
    </row>
    <row r="14" spans="1:26" s="10" customFormat="1" ht="15.75">
      <c r="A14" s="50">
        <v>8</v>
      </c>
      <c r="B14" s="50" t="s">
        <v>11</v>
      </c>
      <c r="C14" s="50" t="s">
        <v>50</v>
      </c>
      <c r="D14" s="51">
        <v>35</v>
      </c>
      <c r="E14" s="51">
        <v>16</v>
      </c>
      <c r="F14" s="52">
        <v>1</v>
      </c>
      <c r="G14" s="52">
        <v>1</v>
      </c>
      <c r="H14" s="52">
        <v>1</v>
      </c>
      <c r="I14" s="52">
        <v>1</v>
      </c>
      <c r="J14" s="52">
        <v>1</v>
      </c>
      <c r="K14" s="53">
        <v>2</v>
      </c>
      <c r="L14" s="53">
        <v>2</v>
      </c>
      <c r="M14" s="53">
        <v>2</v>
      </c>
      <c r="N14" s="54">
        <v>1</v>
      </c>
      <c r="O14" s="54">
        <v>1</v>
      </c>
      <c r="P14" s="54">
        <v>1</v>
      </c>
      <c r="Q14" s="55">
        <v>1</v>
      </c>
      <c r="R14" s="55">
        <v>60.9</v>
      </c>
      <c r="S14" s="55">
        <v>91.3</v>
      </c>
      <c r="T14" s="55">
        <v>8.6999999999999993</v>
      </c>
      <c r="U14" s="55">
        <v>0</v>
      </c>
      <c r="V14" s="55">
        <v>100</v>
      </c>
      <c r="W14" s="53">
        <v>2.5</v>
      </c>
      <c r="X14" s="53">
        <v>3</v>
      </c>
      <c r="Y14" s="53">
        <v>1</v>
      </c>
      <c r="Z14" s="51">
        <v>284.39999999999998</v>
      </c>
    </row>
    <row r="15" spans="1:26" s="10" customFormat="1" ht="15.75">
      <c r="A15" s="50">
        <v>9</v>
      </c>
      <c r="B15" s="50" t="s">
        <v>11</v>
      </c>
      <c r="C15" s="50" t="s">
        <v>51</v>
      </c>
      <c r="D15" s="51">
        <v>39</v>
      </c>
      <c r="E15" s="51">
        <v>18</v>
      </c>
      <c r="F15" s="52">
        <v>1</v>
      </c>
      <c r="G15" s="52">
        <v>1</v>
      </c>
      <c r="H15" s="52">
        <v>1</v>
      </c>
      <c r="I15" s="52">
        <v>1</v>
      </c>
      <c r="J15" s="52">
        <v>1</v>
      </c>
      <c r="K15" s="53">
        <v>2</v>
      </c>
      <c r="L15" s="53">
        <v>2</v>
      </c>
      <c r="M15" s="53">
        <v>0</v>
      </c>
      <c r="N15" s="54">
        <v>1</v>
      </c>
      <c r="O15" s="54">
        <v>1</v>
      </c>
      <c r="P15" s="54">
        <v>1</v>
      </c>
      <c r="Q15" s="55">
        <v>1</v>
      </c>
      <c r="R15" s="55">
        <v>42.2</v>
      </c>
      <c r="S15" s="55">
        <v>74</v>
      </c>
      <c r="T15" s="55">
        <v>15.8</v>
      </c>
      <c r="U15" s="55">
        <v>5.2</v>
      </c>
      <c r="V15" s="55">
        <v>100</v>
      </c>
      <c r="W15" s="53">
        <v>12</v>
      </c>
      <c r="X15" s="53">
        <v>3</v>
      </c>
      <c r="Y15" s="53">
        <v>1</v>
      </c>
      <c r="Z15" s="51">
        <v>266.2</v>
      </c>
    </row>
    <row r="16" spans="1:26" s="10" customFormat="1" ht="15.75">
      <c r="A16" s="50">
        <v>10</v>
      </c>
      <c r="B16" s="50" t="s">
        <v>11</v>
      </c>
      <c r="C16" s="50" t="s">
        <v>52</v>
      </c>
      <c r="D16" s="51">
        <v>17</v>
      </c>
      <c r="E16" s="51">
        <v>12.5</v>
      </c>
      <c r="F16" s="52">
        <v>1</v>
      </c>
      <c r="G16" s="52">
        <v>1</v>
      </c>
      <c r="H16" s="52">
        <v>1</v>
      </c>
      <c r="I16" s="52">
        <v>1</v>
      </c>
      <c r="J16" s="52">
        <v>1</v>
      </c>
      <c r="K16" s="53">
        <v>2</v>
      </c>
      <c r="L16" s="53">
        <v>2</v>
      </c>
      <c r="M16" s="53">
        <v>0</v>
      </c>
      <c r="N16" s="54">
        <v>1</v>
      </c>
      <c r="O16" s="54">
        <v>1</v>
      </c>
      <c r="P16" s="54">
        <v>1</v>
      </c>
      <c r="Q16" s="55">
        <v>1</v>
      </c>
      <c r="R16" s="55">
        <v>35.700000000000003</v>
      </c>
      <c r="S16" s="55">
        <v>83.3</v>
      </c>
      <c r="T16" s="55">
        <v>21.4</v>
      </c>
      <c r="U16" s="55">
        <v>14.2</v>
      </c>
      <c r="V16" s="55">
        <v>71.400000000000006</v>
      </c>
      <c r="W16" s="53">
        <v>2.8</v>
      </c>
      <c r="X16" s="53">
        <v>3</v>
      </c>
      <c r="Y16" s="53">
        <v>1</v>
      </c>
      <c r="Z16" s="51">
        <f>SUM(F16:Y16)</f>
        <v>245.8</v>
      </c>
    </row>
    <row r="17" spans="1:26" s="10" customFormat="1" ht="15.75">
      <c r="A17" s="50">
        <v>11</v>
      </c>
      <c r="B17" s="64" t="s">
        <v>11</v>
      </c>
      <c r="C17" s="50" t="s">
        <v>53</v>
      </c>
      <c r="D17" s="51">
        <v>30</v>
      </c>
      <c r="E17" s="51">
        <v>9</v>
      </c>
      <c r="F17" s="52">
        <v>1</v>
      </c>
      <c r="G17" s="52">
        <v>1</v>
      </c>
      <c r="H17" s="52">
        <v>1</v>
      </c>
      <c r="I17" s="52">
        <v>1</v>
      </c>
      <c r="J17" s="52">
        <v>1</v>
      </c>
      <c r="K17" s="53">
        <v>2</v>
      </c>
      <c r="L17" s="53">
        <v>2</v>
      </c>
      <c r="M17" s="53">
        <v>2</v>
      </c>
      <c r="N17" s="54">
        <v>1</v>
      </c>
      <c r="O17" s="54">
        <v>1</v>
      </c>
      <c r="P17" s="54">
        <v>1</v>
      </c>
      <c r="Q17" s="55">
        <v>1</v>
      </c>
      <c r="R17" s="55">
        <v>24.5</v>
      </c>
      <c r="S17" s="55">
        <v>78</v>
      </c>
      <c r="T17" s="55">
        <v>13</v>
      </c>
      <c r="U17" s="55">
        <v>12.5</v>
      </c>
      <c r="V17" s="55">
        <v>70.8</v>
      </c>
      <c r="W17" s="53">
        <v>17</v>
      </c>
      <c r="X17" s="53">
        <v>3</v>
      </c>
      <c r="Y17" s="53">
        <v>1</v>
      </c>
      <c r="Z17" s="51">
        <f>SUM(F17:Y17)</f>
        <v>234.8</v>
      </c>
    </row>
    <row r="18" spans="1:26" s="10" customFormat="1" ht="15.75">
      <c r="A18" s="64">
        <v>12</v>
      </c>
      <c r="B18" s="50" t="s">
        <v>11</v>
      </c>
      <c r="C18" s="50" t="s">
        <v>45</v>
      </c>
      <c r="D18" s="51">
        <v>36</v>
      </c>
      <c r="E18" s="51">
        <v>8</v>
      </c>
      <c r="F18" s="52">
        <v>1</v>
      </c>
      <c r="G18" s="52">
        <v>1</v>
      </c>
      <c r="H18" s="52">
        <v>1</v>
      </c>
      <c r="I18" s="52">
        <v>1</v>
      </c>
      <c r="J18" s="52">
        <v>0</v>
      </c>
      <c r="K18" s="53">
        <v>0</v>
      </c>
      <c r="L18" s="53">
        <v>1</v>
      </c>
      <c r="M18" s="53">
        <v>2</v>
      </c>
      <c r="N18" s="54">
        <v>1</v>
      </c>
      <c r="O18" s="54">
        <v>1</v>
      </c>
      <c r="P18" s="54">
        <v>1</v>
      </c>
      <c r="Q18" s="55">
        <v>1</v>
      </c>
      <c r="R18" s="55">
        <v>80</v>
      </c>
      <c r="S18" s="55">
        <v>99</v>
      </c>
      <c r="T18" s="55">
        <v>0</v>
      </c>
      <c r="U18" s="55">
        <v>0</v>
      </c>
      <c r="V18" s="55">
        <v>100</v>
      </c>
      <c r="W18" s="53">
        <v>7</v>
      </c>
      <c r="X18" s="53">
        <v>3</v>
      </c>
      <c r="Y18" s="53">
        <v>1</v>
      </c>
      <c r="Z18" s="51">
        <f>SUM(F18:Y18)</f>
        <v>301</v>
      </c>
    </row>
    <row r="19" spans="1:26" s="10" customFormat="1" ht="15.75">
      <c r="A19" s="50">
        <v>13</v>
      </c>
      <c r="B19" s="50" t="s">
        <v>11</v>
      </c>
      <c r="C19" s="50" t="s">
        <v>54</v>
      </c>
      <c r="D19" s="51">
        <v>41</v>
      </c>
      <c r="E19" s="51">
        <v>32</v>
      </c>
      <c r="F19" s="52">
        <v>1</v>
      </c>
      <c r="G19" s="52">
        <v>1</v>
      </c>
      <c r="H19" s="52">
        <v>1</v>
      </c>
      <c r="I19" s="52">
        <v>0</v>
      </c>
      <c r="J19" s="52">
        <v>0</v>
      </c>
      <c r="K19" s="53">
        <v>2</v>
      </c>
      <c r="L19" s="53">
        <v>2</v>
      </c>
      <c r="M19" s="53">
        <v>0</v>
      </c>
      <c r="N19" s="54">
        <v>1</v>
      </c>
      <c r="O19" s="54">
        <v>1</v>
      </c>
      <c r="P19" s="54">
        <v>1</v>
      </c>
      <c r="Q19" s="55">
        <v>1</v>
      </c>
      <c r="R19" s="55">
        <v>80</v>
      </c>
      <c r="S19" s="55">
        <v>90</v>
      </c>
      <c r="T19" s="55">
        <v>30</v>
      </c>
      <c r="U19" s="55">
        <v>10</v>
      </c>
      <c r="V19" s="55">
        <v>30</v>
      </c>
      <c r="W19" s="53">
        <v>4</v>
      </c>
      <c r="X19" s="53">
        <v>3</v>
      </c>
      <c r="Y19" s="53">
        <v>1</v>
      </c>
      <c r="Z19" s="51">
        <f>SUM(F19:Y19)</f>
        <v>259</v>
      </c>
    </row>
    <row r="20" spans="1:26" s="10" customFormat="1" ht="15.75">
      <c r="A20" s="50">
        <v>14</v>
      </c>
      <c r="B20" s="64" t="s">
        <v>11</v>
      </c>
      <c r="C20" s="50" t="s">
        <v>55</v>
      </c>
      <c r="D20" s="51">
        <v>20</v>
      </c>
      <c r="E20" s="51">
        <v>9</v>
      </c>
      <c r="F20" s="52">
        <v>1</v>
      </c>
      <c r="G20" s="52">
        <v>1</v>
      </c>
      <c r="H20" s="52">
        <v>1</v>
      </c>
      <c r="I20" s="52">
        <v>1</v>
      </c>
      <c r="J20" s="52">
        <v>0</v>
      </c>
      <c r="K20" s="53">
        <v>2</v>
      </c>
      <c r="L20" s="53">
        <v>2</v>
      </c>
      <c r="M20" s="53">
        <v>0</v>
      </c>
      <c r="N20" s="54">
        <v>1</v>
      </c>
      <c r="O20" s="54">
        <v>1</v>
      </c>
      <c r="P20" s="54">
        <v>1</v>
      </c>
      <c r="Q20" s="55">
        <v>1</v>
      </c>
      <c r="R20" s="55">
        <v>66.599999999999994</v>
      </c>
      <c r="S20" s="55">
        <v>46.6</v>
      </c>
      <c r="T20" s="55">
        <v>33.299999999999997</v>
      </c>
      <c r="U20" s="55">
        <v>6.6</v>
      </c>
      <c r="V20" s="55">
        <v>100</v>
      </c>
      <c r="W20" s="53">
        <v>6</v>
      </c>
      <c r="X20" s="53">
        <v>3</v>
      </c>
      <c r="Y20" s="53">
        <v>1</v>
      </c>
      <c r="Z20" s="51">
        <f>SUM(F20:Y20)</f>
        <v>275.10000000000002</v>
      </c>
    </row>
    <row r="21" spans="1:26" s="10" customFormat="1" ht="15.75">
      <c r="A21" s="50">
        <v>15</v>
      </c>
      <c r="B21" s="50" t="s">
        <v>11</v>
      </c>
      <c r="C21" s="50" t="s">
        <v>44</v>
      </c>
      <c r="D21" s="51">
        <v>34</v>
      </c>
      <c r="E21" s="51">
        <v>24</v>
      </c>
      <c r="F21" s="52">
        <v>1</v>
      </c>
      <c r="G21" s="52">
        <v>1</v>
      </c>
      <c r="H21" s="52">
        <v>1</v>
      </c>
      <c r="I21" s="52">
        <v>1</v>
      </c>
      <c r="J21" s="52">
        <v>1</v>
      </c>
      <c r="K21" s="53">
        <v>2</v>
      </c>
      <c r="L21" s="53">
        <v>2</v>
      </c>
      <c r="M21" s="53">
        <v>0</v>
      </c>
      <c r="N21" s="54">
        <v>1</v>
      </c>
      <c r="O21" s="54">
        <v>1</v>
      </c>
      <c r="P21" s="54">
        <v>0</v>
      </c>
      <c r="Q21" s="55">
        <v>1</v>
      </c>
      <c r="R21" s="55">
        <v>0</v>
      </c>
      <c r="S21" s="55">
        <v>55.6</v>
      </c>
      <c r="T21" s="55">
        <v>11.1</v>
      </c>
      <c r="U21" s="55">
        <v>0</v>
      </c>
      <c r="V21" s="55">
        <v>11.1</v>
      </c>
      <c r="W21" s="53">
        <v>2</v>
      </c>
      <c r="X21" s="53">
        <v>3</v>
      </c>
      <c r="Y21" s="53">
        <v>1</v>
      </c>
      <c r="Z21" s="51">
        <f>SUM(F21:Y21)</f>
        <v>95.799999999999983</v>
      </c>
    </row>
    <row r="22" spans="1:26" s="10" customFormat="1" ht="15.75">
      <c r="A22" s="50">
        <v>16</v>
      </c>
      <c r="B22" s="50" t="s">
        <v>11</v>
      </c>
      <c r="C22" s="50" t="s">
        <v>56</v>
      </c>
      <c r="D22" s="51">
        <v>35</v>
      </c>
      <c r="E22" s="51">
        <v>13</v>
      </c>
      <c r="F22" s="52">
        <v>1</v>
      </c>
      <c r="G22" s="52">
        <v>1</v>
      </c>
      <c r="H22" s="52">
        <v>1</v>
      </c>
      <c r="I22" s="52">
        <v>1</v>
      </c>
      <c r="J22" s="52">
        <v>1</v>
      </c>
      <c r="K22" s="53">
        <v>2</v>
      </c>
      <c r="L22" s="53">
        <v>2</v>
      </c>
      <c r="M22" s="53">
        <v>0</v>
      </c>
      <c r="N22" s="54">
        <v>1</v>
      </c>
      <c r="O22" s="54">
        <v>1</v>
      </c>
      <c r="P22" s="54">
        <v>1</v>
      </c>
      <c r="Q22" s="55">
        <v>1</v>
      </c>
      <c r="R22" s="55">
        <v>85</v>
      </c>
      <c r="S22" s="55">
        <v>85</v>
      </c>
      <c r="T22" s="55">
        <v>14</v>
      </c>
      <c r="U22" s="55">
        <v>42</v>
      </c>
      <c r="V22" s="55">
        <v>100</v>
      </c>
      <c r="W22" s="53">
        <v>45</v>
      </c>
      <c r="X22" s="53">
        <v>3</v>
      </c>
      <c r="Y22" s="53">
        <v>1</v>
      </c>
      <c r="Z22" s="51">
        <f>SUM(F22:Y22)</f>
        <v>388</v>
      </c>
    </row>
  </sheetData>
  <mergeCells count="22">
    <mergeCell ref="D3:E4"/>
    <mergeCell ref="F4:J4"/>
    <mergeCell ref="F6:J6"/>
    <mergeCell ref="N3:P3"/>
    <mergeCell ref="N4:P4"/>
    <mergeCell ref="N6:P6"/>
    <mergeCell ref="K3:M3"/>
    <mergeCell ref="Z3:Z6"/>
    <mergeCell ref="A3:A6"/>
    <mergeCell ref="B2:Y2"/>
    <mergeCell ref="K4:M4"/>
    <mergeCell ref="K6:M6"/>
    <mergeCell ref="W3:Y3"/>
    <mergeCell ref="W4:Y4"/>
    <mergeCell ref="B3:B6"/>
    <mergeCell ref="Q3:V3"/>
    <mergeCell ref="Q4:V4"/>
    <mergeCell ref="Q6:V6"/>
    <mergeCell ref="E5:E6"/>
    <mergeCell ref="D5:D6"/>
    <mergeCell ref="C3:C6"/>
    <mergeCell ref="F3:J3"/>
  </mergeCells>
  <pageMargins left="0" right="0" top="0" bottom="0" header="0" footer="0"/>
  <pageSetup paperSize="9" scale="4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2022-07-15T06:33:47Z</dcterms:modified>
</cp:coreProperties>
</file>